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<sst xmlns="http://schemas.openxmlformats.org/spreadsheetml/2006/main" count="131" uniqueCount="88">
  <si>
    <t>屋根工事 保証書</t>
  </si>
  <si>
    <t xml:space="preserve">　　　　　　　　　　様</t>
  </si>
  <si>
    <t>保証書番号</t>
  </si>
  <si>
    <t>下記の屋根工事について、次のとおり保証いたします。</t>
  </si>
  <si>
    <t>発行日</t>
  </si>
  <si>
    <t>工事名</t>
  </si>
  <si>
    <t>完了日（保証の始まり）</t>
  </si>
  <si>
    <t>工事場所</t>
  </si>
  <si>
    <t>施工面積（m²）</t>
  </si>
  <si>
    <t>1. 屋根の仕様</t>
  </si>
  <si>
    <t>工法</t>
  </si>
  <si>
    <t>屋根材</t>
  </si>
  <si>
    <t>下葺き材</t>
  </si>
  <si>
    <t>板金・雨仕舞</t>
  </si>
  <si>
    <t>2. 保証の内容と期間（施工の保証とメーカーの保証を分けて書きます）</t>
  </si>
  <si>
    <t>対象</t>
  </si>
  <si>
    <t>保証の内容</t>
  </si>
  <si>
    <t>区分</t>
  </si>
  <si>
    <t>期間（年）</t>
  </si>
  <si>
    <t>保証の終わり</t>
  </si>
  <si>
    <t>備考</t>
  </si>
  <si>
    <t>施工の保証（当社）の行数</t>
  </si>
  <si>
    <t>メーカーの保証の行数</t>
  </si>
  <si>
    <t>期間は例です。メーカーの保証は、メーカーが出す保証書の内容と期間が正しいので、ここには「メーカーの保証書のとおり」と書き、保証書を一緒にお渡しします。</t>
  </si>
  <si>
    <t>3. 雨漏りに気づいたときに、お知らせいただきたいこと</t>
  </si>
  <si>
    <t>いつ</t>
  </si>
  <si>
    <t>どの部屋の、どこから</t>
  </si>
  <si>
    <t>どのくらい</t>
  </si>
  <si>
    <t>写真</t>
  </si>
  <si>
    <t>4. 保証を受けるときの決まり</t>
  </si>
  <si>
    <t>保証しない場合</t>
  </si>
  <si>
    <t>屋根に上ること</t>
  </si>
  <si>
    <t>5. 発行者と受領</t>
  </si>
  <si>
    <t>施工者</t>
  </si>
  <si>
    <t>株式会社サンプル工務店</t>
  </si>
  <si>
    <t>施主の受領日</t>
  </si>
  <si>
    <t>所在地・電話</t>
  </si>
  <si>
    <t>〒000-0000 東京都サンプル区〇〇1-2-3　TEL 03-0000-0000</t>
  </si>
  <si>
    <t>施主の署名</t>
  </si>
  <si>
    <t>担当者</t>
  </si>
  <si>
    <t>山田 太郎</t>
  </si>
  <si>
    <t>確認した書類</t>
  </si>
  <si>
    <t>〇〇 一郎 様</t>
  </si>
  <si>
    <t>Y-2026-0018</t>
  </si>
  <si>
    <t>〇〇様邸 屋根カバー工法工事</t>
  </si>
  <si>
    <t>東京都サンプル区〇〇4-5-6</t>
  </si>
  <si>
    <t>カバー工法（既存のスレートの上に新しい屋根材を張る）</t>
  </si>
  <si>
    <t>ガルバリウム鋼板 横葺き（サンプル鋼板 〇〇ルーフ）</t>
  </si>
  <si>
    <t>改質アスファルトルーフィング（サンプル社 〇〇）</t>
  </si>
  <si>
    <t>棟板金（樹脂の下地）、谷板金、壁際の水切り、軒先・けらばの板金</t>
  </si>
  <si>
    <t>屋根全体（施工した範囲）</t>
  </si>
  <si>
    <t>施工の不備による雨漏り</t>
  </si>
  <si>
    <t>施工の保証（当社）</t>
  </si>
  <si>
    <t>棟・谷・水切りの板金</t>
  </si>
  <si>
    <t>施工の不備による浮き・外れ</t>
  </si>
  <si>
    <t>屋根材（製品）</t>
  </si>
  <si>
    <t>製品の不具合</t>
  </si>
  <si>
    <t>メーカーの保証</t>
  </si>
  <si>
    <t>メーカーの保証書のとおり</t>
  </si>
  <si>
    <t>雨樋（交換した部分）</t>
  </si>
  <si>
    <t>外れ・勾配の不良による溢れ</t>
  </si>
  <si>
    <t>例：11月20日の夜、強い雨と風のあと</t>
  </si>
  <si>
    <t>例：2階北側の洋室、窓の上の天井</t>
  </si>
  <si>
    <t>例：天井に直径20cmほどのしみ。床に落ちるほどではない</t>
  </si>
  <si>
    <t>例：しみの写真2枚をメールで送付</t>
  </si>
  <si>
    <t>天災（地震・台風・雹・大雪など）、火災、太陽光パネルやアンテナなど後から屋根に取り付けた物の周り、施主様や第三者が屋根に上ったことによる破損、施工していない部分（外壁・サッシなど）からの雨漏り。</t>
  </si>
  <si>
    <t>点検や補修で屋根に上るのは当社が行います。危ないので、施主様ご自身では上らないでください。</t>
  </si>
  <si>
    <t>〇〇 一郎</t>
  </si>
  <si>
    <t>この書類の控えを1部ずつ持つ</t>
  </si>
  <si>
    <t>屋根工事の保証書</t>
  </si>
  <si>
    <t>配布元</t>
  </si>
  <si>
    <t>保証フクロウ（FUKULO／合同会社商陣） https://hosho.fukulo.com/templates/</t>
  </si>
  <si>
    <t>シート構成</t>
  </si>
  <si>
    <t>「記入用」（空欄）・「記入例」（書き方の見本）・「説明」の3枚です。</t>
  </si>
  <si>
    <t>使い方</t>
  </si>
  <si>
    <t>完了日（保証の始まり）を入れ、屋根の仕様を書きます。保証の表は、対象ごとに区分を「施工の保証（当社）」か「メーカーの保証」で書き、施工の保証には期間（年）を入れます。メーカーの保証は期間を空けて、備考に「メーカーの保証書のとおり」と書きます。</t>
  </si>
  <si>
    <t>自社に合わせて直すなら</t>
  </si>
  <si>
    <t>区分の言葉を変えると、行数を数える式（COUNTIF）が数えなくなります。言葉を変えるときは、数える式の中の言葉も同じに直してください。</t>
  </si>
  <si>
    <t>気をつけること</t>
  </si>
  <si>
    <t>期間・製品名は記入例ではすべて例です。保証の終わりの列（数式）は上書きしないでください。</t>
  </si>
  <si>
    <t>ご利用にあたっての注意</t>
  </si>
  <si>
    <t>無料でお使いいただけます。社内での利用・改変・印刷は自由です。この様式そのものの再配布・販売はご遠慮ください。記入例の会社名・人名・物件・期間・品番はすべて架空です。保証の内容と期間は自社で決めて書き、記載内容の正確さは利用者の責任でお確かめください。法律の判断が要るときは、弁護士などの専門家に確かめてください。</t>
  </si>
  <si>
    <t>関係する法令等</t>
  </si>
  <si>
    <t>民法 第637条：請負の目的物が種類・品質で契約に合わないとき、注文者はそれを知った時から1年以内に請負人へ通知しないと、修補・減額・損害賠償・解除を求められなくなる（引渡しのときに請負人が知っていた、または重大な過失で知らなかったときは除く）。あわせて、債権の消滅時効は民法 第166条（権利を行使できることを知った時から5年・行使できる時から10年）。／住宅の品質確保の促進等に関する法律 第94条：住宅を新築する工事の請負人は、引き渡した時から10年間、構造耐力上主要な部分と雨水の浸入を防止する部分の瑕疵について責任を負い、これより注文者に不利な特約は無効。部位は同法施行令 第5条（基礎・壁・柱・屋根版など／屋根・外壁・その開口部の戸や枠・屋根や外壁の内部や屋内にある雨水の排水管）。第97条で20年以内まで延ばす約束もできる。</t>
  </si>
  <si>
    <t>更新日</t>
  </si>
  <si>
    <t>2026年10月18日</t>
  </si>
  <si>
    <t>保証フクロウについて</t>
  </si>
  <si>
    <t>工事保証書・塗装や防水の保証書・引渡書・定期点検の案内とチェックシートを、無料テンプレートと解説でまとめた専門サイトです。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</si>
</sst>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2"/>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showGridLines="0"/>
  </sheetViews>
  <sheetFormatPr defaultRowHeight="15" outlineLevelRow="0" outlineLevelCol="0" x14ac:dyDescent="55"/>
  <cols>
    <col min="1" max="1" width="20" customWidth="1"/>
    <col min="2" max="2" width="24" customWidth="1"/>
    <col min="3" max="3" width="18"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1</v>
      </c>
      <c r="B3" s="2"/>
      <c r="C3" s="2"/>
      <c r="D3" s="3" t="s">
        <v>2</v>
      </c>
      <c r="E3" s="4"/>
      <c r="F3" s="4"/>
    </row>
    <row r="4" ht="20" customHeight="1" spans="1:6" x14ac:dyDescent="0.25">
      <c r="A4" s="5" t="s">
        <v>3</v>
      </c>
      <c r="B4" s="5"/>
      <c r="C4" s="5"/>
      <c r="D4" s="3" t="s">
        <v>4</v>
      </c>
      <c r="E4" s="4"/>
      <c r="F4" s="4"/>
    </row>
    <row r="5" ht="20" customHeight="1" spans="1:6" x14ac:dyDescent="0.25">
      <c r="A5" s="3" t="s">
        <v>5</v>
      </c>
      <c r="B5" s="4"/>
      <c r="C5" s="4"/>
      <c r="D5" s="3" t="s">
        <v>6</v>
      </c>
      <c r="E5" s="4"/>
      <c r="F5" s="4"/>
    </row>
    <row r="6" ht="20" customHeight="1" spans="1:6" x14ac:dyDescent="0.25">
      <c r="A6" s="3" t="s">
        <v>7</v>
      </c>
      <c r="B6" s="4"/>
      <c r="C6" s="4"/>
      <c r="D6" s="3" t="s">
        <v>8</v>
      </c>
      <c r="E6" s="4"/>
      <c r="F6" s="4"/>
    </row>
    <row r="7" ht="20" customHeight="1" x14ac:dyDescent="0.25"/>
    <row r="8" ht="20" customHeight="1" spans="1:6" x14ac:dyDescent="0.25">
      <c r="A8" s="2" t="s">
        <v>9</v>
      </c>
      <c r="B8" s="2"/>
      <c r="C8" s="2"/>
      <c r="D8" s="2"/>
      <c r="E8" s="2"/>
      <c r="F8" s="2"/>
    </row>
    <row r="9" ht="20" customHeight="1" spans="1:6" x14ac:dyDescent="0.25">
      <c r="A9" s="3" t="s">
        <v>10</v>
      </c>
      <c r="B9" s="4"/>
      <c r="C9" s="4"/>
      <c r="D9" s="4"/>
      <c r="E9" s="4"/>
      <c r="F9" s="4"/>
    </row>
    <row r="10" ht="20" customHeight="1" spans="1:6" x14ac:dyDescent="0.25">
      <c r="A10" s="3" t="s">
        <v>11</v>
      </c>
      <c r="B10" s="4"/>
      <c r="C10" s="4"/>
      <c r="D10" s="4"/>
      <c r="E10" s="4"/>
      <c r="F10" s="4"/>
    </row>
    <row r="11" ht="20" customHeight="1" spans="1:6" x14ac:dyDescent="0.25">
      <c r="A11" s="3" t="s">
        <v>12</v>
      </c>
      <c r="B11" s="4"/>
      <c r="C11" s="4"/>
      <c r="D11" s="4"/>
      <c r="E11" s="4"/>
      <c r="F11" s="4"/>
    </row>
    <row r="12" ht="20" customHeight="1" spans="1:6" x14ac:dyDescent="0.25">
      <c r="A12" s="3" t="s">
        <v>13</v>
      </c>
      <c r="B12" s="4"/>
      <c r="C12" s="4"/>
      <c r="D12" s="4"/>
      <c r="E12" s="4"/>
      <c r="F12" s="4"/>
    </row>
    <row r="13" ht="20" customHeight="1" x14ac:dyDescent="0.25"/>
    <row r="14" ht="20" customHeight="1" spans="1:6" x14ac:dyDescent="0.25">
      <c r="A14" s="2" t="s">
        <v>14</v>
      </c>
      <c r="B14" s="2"/>
      <c r="C14" s="2"/>
      <c r="D14" s="2"/>
      <c r="E14" s="2"/>
      <c r="F14" s="2"/>
    </row>
    <row r="15" ht="20" customHeight="1" spans="1:6" x14ac:dyDescent="0.25">
      <c r="A15" s="6" t="s">
        <v>15</v>
      </c>
      <c r="B15" s="6" t="s">
        <v>16</v>
      </c>
      <c r="C15" s="6" t="s">
        <v>17</v>
      </c>
      <c r="D15" s="6" t="s">
        <v>18</v>
      </c>
      <c r="E15" s="6" t="s">
        <v>19</v>
      </c>
      <c r="F15" s="6" t="s">
        <v>20</v>
      </c>
    </row>
    <row r="16" ht="20" customHeight="1" spans="1:6" x14ac:dyDescent="0.25">
      <c r="A16" s="4"/>
      <c r="B16" s="4"/>
      <c r="C16" s="4"/>
      <c r="D16" s="7"/>
      <c r="E16" s="8">
        <f>IF(OR($E$5="",D16=""),"",TEXT(EDATE($E$5,D16*12),"yyyy年m月d日"))</f>
      </c>
      <c r="F16" s="8"/>
    </row>
    <row r="17" ht="20" customHeight="1" spans="1:6" x14ac:dyDescent="0.25">
      <c r="A17" s="4"/>
      <c r="B17" s="4"/>
      <c r="C17" s="4"/>
      <c r="D17" s="7"/>
      <c r="E17" s="8">
        <f>IF(OR($E$5="",D17=""),"",TEXT(EDATE($E$5,D17*12),"yyyy年m月d日"))</f>
      </c>
      <c r="F17" s="8"/>
    </row>
    <row r="18" ht="20" customHeight="1" spans="1:6" x14ac:dyDescent="0.25">
      <c r="A18" s="4"/>
      <c r="B18" s="4"/>
      <c r="C18" s="4"/>
      <c r="D18" s="7"/>
      <c r="E18" s="8">
        <f>IF(OR($E$5="",D18=""),"",TEXT(EDATE($E$5,D18*12),"yyyy年m月d日"))</f>
      </c>
      <c r="F18" s="8"/>
    </row>
    <row r="19" ht="20" customHeight="1" spans="1:6" x14ac:dyDescent="0.25">
      <c r="A19" s="4"/>
      <c r="B19" s="4"/>
      <c r="C19" s="4"/>
      <c r="D19" s="7"/>
      <c r="E19" s="8">
        <f>IF(OR($E$5="",D19=""),"",TEXT(EDATE($E$5,D19*12),"yyyy年m月d日"))</f>
      </c>
      <c r="F19" s="8"/>
    </row>
    <row r="20" ht="20" customHeight="1" spans="1:6" x14ac:dyDescent="0.25">
      <c r="A20" s="4"/>
      <c r="B20" s="4"/>
      <c r="C20" s="4"/>
      <c r="D20" s="7"/>
      <c r="E20" s="8">
        <f>IF(OR($E$5="",D20=""),"",TEXT(EDATE($E$5,D20*12),"yyyy年m月d日"))</f>
      </c>
      <c r="F20" s="8"/>
    </row>
    <row r="21" ht="20" customHeight="1" spans="1:6" x14ac:dyDescent="0.25">
      <c r="A21" s="3" t="s">
        <v>21</v>
      </c>
      <c r="B21" s="3"/>
      <c r="C21" s="7">
        <f>COUNTIF(C16:C20,"施工の保証（当社）")</f>
        <v>0</v>
      </c>
      <c r="D21" s="3" t="s">
        <v>22</v>
      </c>
      <c r="E21" s="3"/>
      <c r="F21" s="7">
        <f>COUNTIF(C16:C20,"メーカーの保証")</f>
        <v>0</v>
      </c>
    </row>
    <row r="22" ht="20" customHeight="1" spans="1:6" x14ac:dyDescent="0.25">
      <c r="A22" s="5" t="s">
        <v>23</v>
      </c>
      <c r="B22" s="5"/>
      <c r="C22" s="5"/>
      <c r="D22" s="5"/>
      <c r="E22" s="5"/>
      <c r="F22" s="5"/>
    </row>
    <row r="23" ht="20" customHeight="1" x14ac:dyDescent="0.25"/>
    <row r="24" ht="20" customHeight="1" spans="1:6" x14ac:dyDescent="0.25">
      <c r="A24" s="2" t="s">
        <v>24</v>
      </c>
      <c r="B24" s="2"/>
      <c r="C24" s="2"/>
      <c r="D24" s="2"/>
      <c r="E24" s="2"/>
      <c r="F24" s="2"/>
    </row>
    <row r="25" ht="20" customHeight="1" spans="1:6" x14ac:dyDescent="0.25">
      <c r="A25" s="3" t="s">
        <v>25</v>
      </c>
      <c r="B25" s="4"/>
      <c r="C25" s="4"/>
      <c r="D25" s="4"/>
      <c r="E25" s="4"/>
      <c r="F25" s="4"/>
    </row>
    <row r="26" ht="20" customHeight="1" spans="1:6" x14ac:dyDescent="0.25">
      <c r="A26" s="3" t="s">
        <v>26</v>
      </c>
      <c r="B26" s="4"/>
      <c r="C26" s="4"/>
      <c r="D26" s="4"/>
      <c r="E26" s="4"/>
      <c r="F26" s="4"/>
    </row>
    <row r="27" ht="20" customHeight="1" spans="1:6" x14ac:dyDescent="0.25">
      <c r="A27" s="3" t="s">
        <v>27</v>
      </c>
      <c r="B27" s="4"/>
      <c r="C27" s="4"/>
      <c r="D27" s="4"/>
      <c r="E27" s="4"/>
      <c r="F27" s="4"/>
    </row>
    <row r="28" ht="20" customHeight="1" spans="1:6" x14ac:dyDescent="0.25">
      <c r="A28" s="3" t="s">
        <v>28</v>
      </c>
      <c r="B28" s="4"/>
      <c r="C28" s="4"/>
      <c r="D28" s="4"/>
      <c r="E28" s="4"/>
      <c r="F28" s="4"/>
    </row>
    <row r="29" ht="20" customHeight="1" x14ac:dyDescent="0.25"/>
    <row r="30" ht="20" customHeight="1" spans="1:6" x14ac:dyDescent="0.25">
      <c r="A30" s="2" t="s">
        <v>29</v>
      </c>
      <c r="B30" s="2"/>
      <c r="C30" s="2"/>
      <c r="D30" s="2"/>
      <c r="E30" s="2"/>
      <c r="F30" s="2"/>
    </row>
    <row r="31" ht="40" customHeight="1" spans="1:6" x14ac:dyDescent="0.25">
      <c r="A31" s="3" t="s">
        <v>30</v>
      </c>
      <c r="B31" s="4"/>
      <c r="C31" s="4"/>
      <c r="D31" s="4"/>
      <c r="E31" s="4"/>
      <c r="F31" s="4"/>
    </row>
    <row r="32" ht="24" customHeight="1" spans="1:6" x14ac:dyDescent="0.25">
      <c r="A32" s="3" t="s">
        <v>31</v>
      </c>
      <c r="B32" s="4"/>
      <c r="C32" s="4"/>
      <c r="D32" s="4"/>
      <c r="E32" s="4"/>
      <c r="F32" s="4"/>
    </row>
    <row r="33" ht="20" customHeight="1" x14ac:dyDescent="0.25"/>
    <row r="34" ht="20" customHeight="1" spans="1:6" x14ac:dyDescent="0.25">
      <c r="A34" s="2" t="s">
        <v>32</v>
      </c>
      <c r="B34" s="2"/>
      <c r="C34" s="2"/>
      <c r="D34" s="2"/>
      <c r="E34" s="2"/>
      <c r="F34" s="2"/>
    </row>
    <row r="35" ht="30" customHeight="1" spans="1:6" x14ac:dyDescent="0.25">
      <c r="A35" s="3" t="s">
        <v>33</v>
      </c>
      <c r="B35" s="8" t="s">
        <v>34</v>
      </c>
      <c r="C35" s="8"/>
      <c r="D35" s="3" t="s">
        <v>35</v>
      </c>
      <c r="E35" s="4"/>
      <c r="F35" s="4"/>
    </row>
    <row r="36" ht="30" customHeight="1" spans="1:6" x14ac:dyDescent="0.25">
      <c r="A36" s="3" t="s">
        <v>36</v>
      </c>
      <c r="B36" s="8" t="s">
        <v>37</v>
      </c>
      <c r="C36" s="8"/>
      <c r="D36" s="3" t="s">
        <v>38</v>
      </c>
      <c r="E36" s="4"/>
      <c r="F36" s="4"/>
    </row>
    <row r="37" ht="30" customHeight="1" spans="1:6" x14ac:dyDescent="0.25">
      <c r="A37" s="3" t="s">
        <v>39</v>
      </c>
      <c r="B37" s="8" t="s">
        <v>40</v>
      </c>
      <c r="C37" s="8"/>
      <c r="D37" s="3" t="s">
        <v>41</v>
      </c>
      <c r="E37" s="4"/>
      <c r="F37" s="4"/>
    </row>
  </sheetData>
  <mergeCells count="33">
    <mergeCell ref="A1:F1"/>
    <mergeCell ref="A3:C3"/>
    <mergeCell ref="E3:F3"/>
    <mergeCell ref="A4:C4"/>
    <mergeCell ref="E4:F4"/>
    <mergeCell ref="B5:C5"/>
    <mergeCell ref="E5:F5"/>
    <mergeCell ref="B6:C6"/>
    <mergeCell ref="E6:F6"/>
    <mergeCell ref="A8:F8"/>
    <mergeCell ref="B9:F9"/>
    <mergeCell ref="B10:F10"/>
    <mergeCell ref="B11:F11"/>
    <mergeCell ref="B12:F12"/>
    <mergeCell ref="A14:F14"/>
    <mergeCell ref="A21:B21"/>
    <mergeCell ref="D21:E21"/>
    <mergeCell ref="A22:F22"/>
    <mergeCell ref="A24:F24"/>
    <mergeCell ref="B25:F25"/>
    <mergeCell ref="B26:F26"/>
    <mergeCell ref="B27:F27"/>
    <mergeCell ref="B28:F28"/>
    <mergeCell ref="A30:F30"/>
    <mergeCell ref="B31:F31"/>
    <mergeCell ref="B32:F32"/>
    <mergeCell ref="A34:F34"/>
    <mergeCell ref="B35:C35"/>
    <mergeCell ref="E35:F35"/>
    <mergeCell ref="B36:C36"/>
    <mergeCell ref="E36:F36"/>
    <mergeCell ref="B37:C37"/>
    <mergeCell ref="E37:F37"/>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showGridLines="0"/>
  </sheetViews>
  <sheetFormatPr defaultRowHeight="15" outlineLevelRow="0" outlineLevelCol="0" x14ac:dyDescent="55"/>
  <cols>
    <col min="1" max="1" width="20" customWidth="1"/>
    <col min="2" max="2" width="24" customWidth="1"/>
    <col min="3" max="3" width="18" customWidth="1"/>
    <col min="5" max="5" width="16"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42</v>
      </c>
      <c r="B3" s="2"/>
      <c r="C3" s="2"/>
      <c r="D3" s="3" t="s">
        <v>2</v>
      </c>
      <c r="E3" s="4" t="s">
        <v>43</v>
      </c>
      <c r="F3" s="4"/>
    </row>
    <row r="4" ht="20" customHeight="1" spans="1:6" x14ac:dyDescent="0.25">
      <c r="A4" s="5" t="s">
        <v>3</v>
      </c>
      <c r="B4" s="5"/>
      <c r="C4" s="5"/>
      <c r="D4" s="3" t="s">
        <v>4</v>
      </c>
      <c r="E4" s="9">
        <v>46356</v>
      </c>
      <c r="F4" s="9"/>
    </row>
    <row r="5" ht="20" customHeight="1" spans="1:6" x14ac:dyDescent="0.25">
      <c r="A5" s="3" t="s">
        <v>5</v>
      </c>
      <c r="B5" s="4" t="s">
        <v>44</v>
      </c>
      <c r="C5" s="4"/>
      <c r="D5" s="3" t="s">
        <v>6</v>
      </c>
      <c r="E5" s="9">
        <v>46356</v>
      </c>
      <c r="F5" s="9"/>
    </row>
    <row r="6" ht="20" customHeight="1" spans="1:6" x14ac:dyDescent="0.25">
      <c r="A6" s="3" t="s">
        <v>7</v>
      </c>
      <c r="B6" s="4" t="s">
        <v>45</v>
      </c>
      <c r="C6" s="4"/>
      <c r="D6" s="3" t="s">
        <v>8</v>
      </c>
      <c r="E6" s="4">
        <v>92</v>
      </c>
      <c r="F6" s="4"/>
    </row>
    <row r="7" ht="20" customHeight="1" x14ac:dyDescent="0.25"/>
    <row r="8" ht="20" customHeight="1" spans="1:6" x14ac:dyDescent="0.25">
      <c r="A8" s="2" t="s">
        <v>9</v>
      </c>
      <c r="B8" s="2"/>
      <c r="C8" s="2"/>
      <c r="D8" s="2"/>
      <c r="E8" s="2"/>
      <c r="F8" s="2"/>
    </row>
    <row r="9" ht="20" customHeight="1" spans="1:6" x14ac:dyDescent="0.25">
      <c r="A9" s="3" t="s">
        <v>10</v>
      </c>
      <c r="B9" s="4" t="s">
        <v>46</v>
      </c>
      <c r="C9" s="4"/>
      <c r="D9" s="4"/>
      <c r="E9" s="4"/>
      <c r="F9" s="4"/>
    </row>
    <row r="10" ht="20" customHeight="1" spans="1:6" x14ac:dyDescent="0.25">
      <c r="A10" s="3" t="s">
        <v>11</v>
      </c>
      <c r="B10" s="4" t="s">
        <v>47</v>
      </c>
      <c r="C10" s="4"/>
      <c r="D10" s="4"/>
      <c r="E10" s="4"/>
      <c r="F10" s="4"/>
    </row>
    <row r="11" ht="20" customHeight="1" spans="1:6" x14ac:dyDescent="0.25">
      <c r="A11" s="3" t="s">
        <v>12</v>
      </c>
      <c r="B11" s="4" t="s">
        <v>48</v>
      </c>
      <c r="C11" s="4"/>
      <c r="D11" s="4"/>
      <c r="E11" s="4"/>
      <c r="F11" s="4"/>
    </row>
    <row r="12" ht="20" customHeight="1" spans="1:6" x14ac:dyDescent="0.25">
      <c r="A12" s="3" t="s">
        <v>13</v>
      </c>
      <c r="B12" s="4" t="s">
        <v>49</v>
      </c>
      <c r="C12" s="4"/>
      <c r="D12" s="4"/>
      <c r="E12" s="4"/>
      <c r="F12" s="4"/>
    </row>
    <row r="13" ht="20" customHeight="1" x14ac:dyDescent="0.25"/>
    <row r="14" ht="20" customHeight="1" spans="1:6" x14ac:dyDescent="0.25">
      <c r="A14" s="2" t="s">
        <v>14</v>
      </c>
      <c r="B14" s="2"/>
      <c r="C14" s="2"/>
      <c r="D14" s="2"/>
      <c r="E14" s="2"/>
      <c r="F14" s="2"/>
    </row>
    <row r="15" ht="20" customHeight="1" spans="1:6" x14ac:dyDescent="0.25">
      <c r="A15" s="6" t="s">
        <v>15</v>
      </c>
      <c r="B15" s="6" t="s">
        <v>16</v>
      </c>
      <c r="C15" s="6" t="s">
        <v>17</v>
      </c>
      <c r="D15" s="6" t="s">
        <v>18</v>
      </c>
      <c r="E15" s="6" t="s">
        <v>19</v>
      </c>
      <c r="F15" s="6" t="s">
        <v>20</v>
      </c>
    </row>
    <row r="16" ht="20" customHeight="1" spans="1:6" x14ac:dyDescent="0.25">
      <c r="A16" s="4" t="s">
        <v>50</v>
      </c>
      <c r="B16" s="4" t="s">
        <v>51</v>
      </c>
      <c r="C16" s="4" t="s">
        <v>52</v>
      </c>
      <c r="D16" s="7">
        <v>10</v>
      </c>
      <c r="E16" s="8" t="str">
        <f>IF(OR($E$5="",D16=""),"",TEXT(EDATE($E$5,D16*12),"yyyy年m月d日"))</f>
        <v>2036年11月30日</v>
      </c>
      <c r="F16" s="8"/>
    </row>
    <row r="17" ht="20" customHeight="1" spans="1:6" x14ac:dyDescent="0.25">
      <c r="A17" s="4" t="s">
        <v>53</v>
      </c>
      <c r="B17" s="4" t="s">
        <v>54</v>
      </c>
      <c r="C17" s="4" t="s">
        <v>52</v>
      </c>
      <c r="D17" s="7">
        <v>5</v>
      </c>
      <c r="E17" s="8" t="str">
        <f>IF(OR($E$5="",D17=""),"",TEXT(EDATE($E$5,D17*12),"yyyy年m月d日"))</f>
        <v>2031年11月30日</v>
      </c>
      <c r="F17" s="8"/>
    </row>
    <row r="18" ht="20" customHeight="1" spans="1:6" x14ac:dyDescent="0.25">
      <c r="A18" s="4" t="s">
        <v>55</v>
      </c>
      <c r="B18" s="4" t="s">
        <v>56</v>
      </c>
      <c r="C18" s="4" t="s">
        <v>57</v>
      </c>
      <c r="D18" s="7"/>
      <c r="E18" s="8">
        <f>IF(OR($E$5="",D18=""),"",TEXT(EDATE($E$5,D18*12),"yyyy年m月d日"))</f>
      </c>
      <c r="F18" s="8" t="s">
        <v>58</v>
      </c>
    </row>
    <row r="19" ht="20" customHeight="1" spans="1:6" x14ac:dyDescent="0.25">
      <c r="A19" s="4" t="s">
        <v>59</v>
      </c>
      <c r="B19" s="4" t="s">
        <v>60</v>
      </c>
      <c r="C19" s="4" t="s">
        <v>52</v>
      </c>
      <c r="D19" s="7">
        <v>2</v>
      </c>
      <c r="E19" s="8" t="str">
        <f>IF(OR($E$5="",D19=""),"",TEXT(EDATE($E$5,D19*12),"yyyy年m月d日"))</f>
        <v>2028年11月30日</v>
      </c>
      <c r="F19" s="8"/>
    </row>
    <row r="20" ht="20" customHeight="1" spans="1:6" x14ac:dyDescent="0.25">
      <c r="A20" s="4"/>
      <c r="B20" s="4"/>
      <c r="C20" s="4"/>
      <c r="D20" s="7"/>
      <c r="E20" s="8">
        <f>IF(OR($E$5="",D20=""),"",TEXT(EDATE($E$5,D20*12),"yyyy年m月d日"))</f>
      </c>
      <c r="F20" s="8"/>
    </row>
    <row r="21" ht="20" customHeight="1" spans="1:6" x14ac:dyDescent="0.25">
      <c r="A21" s="3" t="s">
        <v>21</v>
      </c>
      <c r="B21" s="3"/>
      <c r="C21" s="7">
        <f>COUNTIF(C16:C20,"施工の保証（当社）")</f>
        <v>3</v>
      </c>
      <c r="D21" s="3" t="s">
        <v>22</v>
      </c>
      <c r="E21" s="3"/>
      <c r="F21" s="7">
        <f>COUNTIF(C16:C20,"メーカーの保証")</f>
        <v>1</v>
      </c>
    </row>
    <row r="22" ht="20" customHeight="1" spans="1:6" x14ac:dyDescent="0.25">
      <c r="A22" s="5" t="s">
        <v>23</v>
      </c>
      <c r="B22" s="5"/>
      <c r="C22" s="5"/>
      <c r="D22" s="5"/>
      <c r="E22" s="5"/>
      <c r="F22" s="5"/>
    </row>
    <row r="23" ht="20" customHeight="1" x14ac:dyDescent="0.25"/>
    <row r="24" ht="20" customHeight="1" spans="1:6" x14ac:dyDescent="0.25">
      <c r="A24" s="2" t="s">
        <v>24</v>
      </c>
      <c r="B24" s="2"/>
      <c r="C24" s="2"/>
      <c r="D24" s="2"/>
      <c r="E24" s="2"/>
      <c r="F24" s="2"/>
    </row>
    <row r="25" ht="20" customHeight="1" spans="1:6" x14ac:dyDescent="0.25">
      <c r="A25" s="3" t="s">
        <v>25</v>
      </c>
      <c r="B25" s="4" t="s">
        <v>61</v>
      </c>
      <c r="C25" s="4"/>
      <c r="D25" s="4"/>
      <c r="E25" s="4"/>
      <c r="F25" s="4"/>
    </row>
    <row r="26" ht="20" customHeight="1" spans="1:6" x14ac:dyDescent="0.25">
      <c r="A26" s="3" t="s">
        <v>26</v>
      </c>
      <c r="B26" s="4" t="s">
        <v>62</v>
      </c>
      <c r="C26" s="4"/>
      <c r="D26" s="4"/>
      <c r="E26" s="4"/>
      <c r="F26" s="4"/>
    </row>
    <row r="27" ht="20" customHeight="1" spans="1:6" x14ac:dyDescent="0.25">
      <c r="A27" s="3" t="s">
        <v>27</v>
      </c>
      <c r="B27" s="4" t="s">
        <v>63</v>
      </c>
      <c r="C27" s="4"/>
      <c r="D27" s="4"/>
      <c r="E27" s="4"/>
      <c r="F27" s="4"/>
    </row>
    <row r="28" ht="20" customHeight="1" spans="1:6" x14ac:dyDescent="0.25">
      <c r="A28" s="3" t="s">
        <v>28</v>
      </c>
      <c r="B28" s="4" t="s">
        <v>64</v>
      </c>
      <c r="C28" s="4"/>
      <c r="D28" s="4"/>
      <c r="E28" s="4"/>
      <c r="F28" s="4"/>
    </row>
    <row r="29" ht="20" customHeight="1" x14ac:dyDescent="0.25"/>
    <row r="30" ht="20" customHeight="1" spans="1:6" x14ac:dyDescent="0.25">
      <c r="A30" s="2" t="s">
        <v>29</v>
      </c>
      <c r="B30" s="2"/>
      <c r="C30" s="2"/>
      <c r="D30" s="2"/>
      <c r="E30" s="2"/>
      <c r="F30" s="2"/>
    </row>
    <row r="31" ht="40" customHeight="1" spans="1:6" x14ac:dyDescent="0.25">
      <c r="A31" s="3" t="s">
        <v>30</v>
      </c>
      <c r="B31" s="4" t="s">
        <v>65</v>
      </c>
      <c r="C31" s="4"/>
      <c r="D31" s="4"/>
      <c r="E31" s="4"/>
      <c r="F31" s="4"/>
    </row>
    <row r="32" ht="24" customHeight="1" spans="1:6" x14ac:dyDescent="0.25">
      <c r="A32" s="3" t="s">
        <v>31</v>
      </c>
      <c r="B32" s="4" t="s">
        <v>66</v>
      </c>
      <c r="C32" s="4"/>
      <c r="D32" s="4"/>
      <c r="E32" s="4"/>
      <c r="F32" s="4"/>
    </row>
    <row r="33" ht="20" customHeight="1" x14ac:dyDescent="0.25"/>
    <row r="34" ht="20" customHeight="1" spans="1:6" x14ac:dyDescent="0.25">
      <c r="A34" s="2" t="s">
        <v>32</v>
      </c>
      <c r="B34" s="2"/>
      <c r="C34" s="2"/>
      <c r="D34" s="2"/>
      <c r="E34" s="2"/>
      <c r="F34" s="2"/>
    </row>
    <row r="35" ht="30" customHeight="1" spans="1:6" x14ac:dyDescent="0.25">
      <c r="A35" s="3" t="s">
        <v>33</v>
      </c>
      <c r="B35" s="8" t="s">
        <v>34</v>
      </c>
      <c r="C35" s="8"/>
      <c r="D35" s="3" t="s">
        <v>35</v>
      </c>
      <c r="E35" s="9">
        <v>46356</v>
      </c>
      <c r="F35" s="9"/>
    </row>
    <row r="36" ht="30" customHeight="1" spans="1:6" x14ac:dyDescent="0.25">
      <c r="A36" s="3" t="s">
        <v>36</v>
      </c>
      <c r="B36" s="8" t="s">
        <v>37</v>
      </c>
      <c r="C36" s="8"/>
      <c r="D36" s="3" t="s">
        <v>38</v>
      </c>
      <c r="E36" s="4" t="s">
        <v>67</v>
      </c>
      <c r="F36" s="4"/>
    </row>
    <row r="37" ht="30" customHeight="1" spans="1:6" x14ac:dyDescent="0.25">
      <c r="A37" s="3" t="s">
        <v>39</v>
      </c>
      <c r="B37" s="8" t="s">
        <v>40</v>
      </c>
      <c r="C37" s="8"/>
      <c r="D37" s="3" t="s">
        <v>41</v>
      </c>
      <c r="E37" s="4" t="s">
        <v>68</v>
      </c>
      <c r="F37" s="4"/>
    </row>
  </sheetData>
  <mergeCells count="33">
    <mergeCell ref="A1:F1"/>
    <mergeCell ref="A3:C3"/>
    <mergeCell ref="E3:F3"/>
    <mergeCell ref="A4:C4"/>
    <mergeCell ref="E4:F4"/>
    <mergeCell ref="B5:C5"/>
    <mergeCell ref="E5:F5"/>
    <mergeCell ref="B6:C6"/>
    <mergeCell ref="E6:F6"/>
    <mergeCell ref="A8:F8"/>
    <mergeCell ref="B9:F9"/>
    <mergeCell ref="B10:F10"/>
    <mergeCell ref="B11:F11"/>
    <mergeCell ref="B12:F12"/>
    <mergeCell ref="A14:F14"/>
    <mergeCell ref="A21:B21"/>
    <mergeCell ref="D21:E21"/>
    <mergeCell ref="A22:F22"/>
    <mergeCell ref="A24:F24"/>
    <mergeCell ref="B25:F25"/>
    <mergeCell ref="B26:F26"/>
    <mergeCell ref="B27:F27"/>
    <mergeCell ref="B28:F28"/>
    <mergeCell ref="A30:F30"/>
    <mergeCell ref="B31:F31"/>
    <mergeCell ref="B32:F32"/>
    <mergeCell ref="A34:F34"/>
    <mergeCell ref="B35:C35"/>
    <mergeCell ref="E35:F35"/>
    <mergeCell ref="B36:C36"/>
    <mergeCell ref="E36:F36"/>
    <mergeCell ref="B37:C37"/>
    <mergeCell ref="E37:F3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69</v>
      </c>
      <c r="B1" s="1"/>
    </row>
    <row r="2" ht="20" customHeight="1" spans="1:2" x14ac:dyDescent="0.25">
      <c r="A2" s="3" t="s">
        <v>70</v>
      </c>
      <c r="B2" s="8" t="s">
        <v>71</v>
      </c>
    </row>
    <row r="3" ht="20" customHeight="1" spans="1:2" x14ac:dyDescent="0.25">
      <c r="A3" s="3" t="s">
        <v>72</v>
      </c>
      <c r="B3" s="8" t="s">
        <v>73</v>
      </c>
    </row>
    <row r="4" ht="20" customHeight="1" spans="1:2" x14ac:dyDescent="0.25">
      <c r="A4" s="3" t="s">
        <v>74</v>
      </c>
      <c r="B4" s="8" t="s">
        <v>75</v>
      </c>
    </row>
    <row r="5" ht="20" customHeight="1" spans="1:2" x14ac:dyDescent="0.25">
      <c r="A5" s="3" t="s">
        <v>76</v>
      </c>
      <c r="B5" s="8" t="s">
        <v>77</v>
      </c>
    </row>
    <row r="6" ht="20" customHeight="1" spans="1:2" x14ac:dyDescent="0.25">
      <c r="A6" s="3" t="s">
        <v>78</v>
      </c>
      <c r="B6" s="8" t="s">
        <v>79</v>
      </c>
    </row>
    <row r="7" ht="20" customHeight="1" spans="1:2" x14ac:dyDescent="0.25">
      <c r="A7" s="3" t="s">
        <v>80</v>
      </c>
      <c r="B7" s="8" t="s">
        <v>81</v>
      </c>
    </row>
    <row r="8" ht="20" customHeight="1" spans="1:2" x14ac:dyDescent="0.25">
      <c r="A8" s="3" t="s">
        <v>82</v>
      </c>
      <c r="B8" s="8" t="s">
        <v>83</v>
      </c>
    </row>
    <row r="9" ht="20" customHeight="1" spans="1:2" x14ac:dyDescent="0.25">
      <c r="A9" s="3" t="s">
        <v>84</v>
      </c>
      <c r="B9" s="8" t="s">
        <v>85</v>
      </c>
    </row>
    <row r="10" ht="20" customHeight="1" spans="1:2" x14ac:dyDescent="0.25">
      <c r="A10" s="3" t="s">
        <v>86</v>
      </c>
      <c r="B10" s="8" t="s">
        <v>87</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保証フクロウ（FUKULO／合同会社商陣）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